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<sst xmlns="http://schemas.openxmlformats.org/spreadsheetml/2006/main" count="41" uniqueCount="29">
  <si>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Rent</t>
  </si>
  <si>
    <t>Impala Payment</t>
  </si>
  <si>
    <t>Monte Insurance</t>
  </si>
  <si>
    <t>Impala Insurance</t>
  </si>
  <si>
    <t>KU</t>
  </si>
  <si>
    <t>Sprint</t>
  </si>
  <si>
    <t>Insight</t>
  </si>
  <si>
    <t>Monte Payment</t>
  </si>
  <si>
    <t>Gas</t>
  </si>
  <si>
    <t>Total</t>
  </si>
  <si>
    <t>Total Against Income</t>
  </si>
  <si>
    <t>Expense Total</t>
  </si>
  <si>
    <t>Must Pay</t>
  </si>
  <si>
    <t>Food</t>
  </si>
  <si>
    <t>CCCS Credit Counsel</t>
  </si>
  <si>
    <t>Cigs</t>
  </si>
  <si>
    <t>Due Dates</t>
  </si>
  <si>
    <t>1st</t>
  </si>
  <si>
    <t>15th</t>
  </si>
  <si>
    <t>26th</t>
  </si>
  <si>
    <t>3mo</t>
  </si>
  <si>
    <t>Any</t>
  </si>
  <si>
    <t>8th</t>
  </si>
  <si>
    <t>Yearly Cost</t>
  </si>
  <si>
    <t>Sirius Radio</t>
  </si>
  <si>
    <t>Monthly Against</t>
  </si>
  <si>
    <t>Yearly Against</t>
  </si>
  <si>
    <t>Income (Net)</t>
  </si>
  <si>
    <t>Web Site/Game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</si>
</sst>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11.75"/>
      <name val="Arial"/>
      <family val="2"/>
    </font>
    <font>
      <b/>
      <sz val="11.75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/>
    </xf>
    <xf numFmtId="8" fontId="1" fillId="0" borderId="6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Totals</a:t>
            </a:r>
          </a:p>
        </c:rich>
      </c:tx>
      <c:layout>
        <c:manualLayout>
          <c:xMode val="factor"/>
          <c:yMode val="factor"/>
          <c:x val="-0.0275"/>
          <c:y val="0.0535"/>
        </c:manualLayout>
      </c:layout>
      <c:spPr>
        <a:noFill/>
        <a:ln>
          <a:noFill/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21125"/>
          <c:y val="0.1985"/>
          <c:w val="0.5715"/>
          <c:h val="0.30725"/>
        </c:manualLayout>
      </c:layout>
      <c:pie3D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Must Pay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4"/>
            <c:spPr>
              <a:solidFill>
                <a:srgbClr val="FF0000"/>
              </a:solidFill>
            </c:spPr>
          </c:dPt>
          <c:dPt>
            <c:idx val="1"/>
            <c:explosion val="26"/>
            <c:spPr>
              <a:solidFill>
                <a:srgbClr val="FFCC00"/>
              </a:solidFill>
            </c:spPr>
          </c:dPt>
          <c:dPt>
            <c:idx val="2"/>
            <c:explosion val="16"/>
            <c:spPr>
              <a:solidFill>
                <a:srgbClr val="99CC00"/>
              </a:solidFill>
            </c:spPr>
          </c:dPt>
          <c:dPt>
            <c:idx val="7"/>
          </c:dPt>
          <c:dPt>
            <c:idx val="8"/>
            <c:explosion val="14"/>
          </c:dPt>
          <c:dPt>
            <c:idx val="10"/>
            <c:explosion val="8"/>
            <c:spPr>
              <a:solidFill>
                <a:srgbClr val="008000"/>
              </a:solidFill>
            </c:spPr>
          </c:dPt>
          <c:dPt>
            <c:idx val="13"/>
            <c:explosion val="12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Sheet1!$B$3:$B$16</c:f>
              <c:strCache/>
            </c:strRef>
          </c:cat>
          <c:val>
            <c:numRef>
              <c:f>Sheet1!$C$3:$C$16</c:f>
              <c:numCache/>
            </c:numRef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161925</xdr:rowOff>
    </xdr:from>
    <xdr:to>
      <xdr:col>14</xdr:col>
      <xdr:colOff>104775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324225" y="161925"/>
        <a:ext cx="55245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25</xdr:row>
      <xdr:rowOff>123825</xdr:rowOff>
    </xdr:from>
    <xdr:to>
      <xdr:col>13</xdr:col>
      <xdr:colOff>390525</xdr:colOff>
      <xdr:row>29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724400" y="4267200"/>
          <a:ext cx="38004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Moore Expenses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1.57421875" style="0" customWidth="1"/>
    <col min="2" max="2" width="20.00390625" style="0" customWidth="1"/>
    <col min="3" max="3" width="10.8515625" style="1" customWidth="1"/>
    <col min="4" max="4" width="2.28125" style="0" customWidth="1"/>
    <col min="5" max="5" width="12.140625" style="0" customWidth="1"/>
    <col min="6" max="6" width="11.140625" style="1" customWidth="1"/>
  </cols>
  <sheetData>
    <row r="1" ht="13.5" thickBot="1"/>
    <row r="2" spans="2:6" ht="12.75">
      <c r="B2" s="26" t="s">
        <v>12</v>
      </c>
      <c r="C2" s="27"/>
      <c r="E2" s="17" t="s">
        <v>23</v>
      </c>
      <c r="F2"/>
    </row>
    <row r="3" spans="2:6" ht="12.75">
      <c r="B3" s="2" t="s">
        <v>0</v>
      </c>
      <c r="C3" s="3">
        <v>680</v>
      </c>
      <c r="E3" s="18">
        <f aca="true" t="shared" si="0" ref="E3:E10">C3*12</f>
        <v>8160</v>
      </c>
      <c r="F3"/>
    </row>
    <row r="4" spans="2:6" ht="12.75">
      <c r="B4" s="2" t="s">
        <v>7</v>
      </c>
      <c r="C4" s="3">
        <v>460</v>
      </c>
      <c r="E4" s="18">
        <f t="shared" si="0"/>
        <v>5520</v>
      </c>
      <c r="F4"/>
    </row>
    <row r="5" spans="2:6" ht="12.75">
      <c r="B5" s="2" t="s">
        <v>1</v>
      </c>
      <c r="C5" s="3">
        <v>336</v>
      </c>
      <c r="E5" s="18">
        <f t="shared" si="0"/>
        <v>4032</v>
      </c>
      <c r="F5"/>
    </row>
    <row r="6" spans="2:6" ht="12.75">
      <c r="B6" s="2" t="s">
        <v>2</v>
      </c>
      <c r="C6" s="3">
        <v>86.33</v>
      </c>
      <c r="E6" s="18">
        <f t="shared" si="0"/>
        <v>1035.96</v>
      </c>
      <c r="F6"/>
    </row>
    <row r="7" spans="2:6" ht="12.75">
      <c r="B7" s="2" t="s">
        <v>3</v>
      </c>
      <c r="C7" s="3">
        <v>76</v>
      </c>
      <c r="E7" s="18">
        <f t="shared" si="0"/>
        <v>912</v>
      </c>
      <c r="F7"/>
    </row>
    <row r="8" spans="2:6" ht="12.75">
      <c r="B8" s="2" t="s">
        <v>4</v>
      </c>
      <c r="C8" s="3">
        <v>100</v>
      </c>
      <c r="E8" s="18">
        <f t="shared" si="0"/>
        <v>1200</v>
      </c>
      <c r="F8"/>
    </row>
    <row r="9" spans="2:6" ht="12.75">
      <c r="B9" s="2" t="s">
        <v>5</v>
      </c>
      <c r="C9" s="3">
        <v>100</v>
      </c>
      <c r="E9" s="18">
        <f t="shared" si="0"/>
        <v>1200</v>
      </c>
      <c r="F9"/>
    </row>
    <row r="10" spans="2:6" ht="12.75">
      <c r="B10" s="2" t="s">
        <v>6</v>
      </c>
      <c r="C10" s="3">
        <v>100</v>
      </c>
      <c r="E10" s="18">
        <f t="shared" si="0"/>
        <v>1200</v>
      </c>
      <c r="F10"/>
    </row>
    <row r="11" spans="2:6" ht="12.75">
      <c r="B11" s="4" t="s">
        <v>28</v>
      </c>
      <c r="C11" s="5">
        <v>20</v>
      </c>
      <c r="E11" s="18">
        <f aca="true" t="shared" si="1" ref="E11:E17">C11*12</f>
        <v>240</v>
      </c>
      <c r="F11"/>
    </row>
    <row r="12" spans="2:6" ht="12.75">
      <c r="B12" s="4" t="s">
        <v>24</v>
      </c>
      <c r="C12" s="5">
        <v>14</v>
      </c>
      <c r="E12" s="18">
        <f t="shared" si="1"/>
        <v>168</v>
      </c>
      <c r="F12"/>
    </row>
    <row r="13" spans="2:6" ht="12.75">
      <c r="B13" s="4" t="s">
        <v>8</v>
      </c>
      <c r="C13" s="3">
        <v>240</v>
      </c>
      <c r="E13" s="18">
        <f t="shared" si="1"/>
        <v>2880</v>
      </c>
      <c r="F13"/>
    </row>
    <row r="14" spans="2:6" ht="12.75">
      <c r="B14" s="4" t="s">
        <v>13</v>
      </c>
      <c r="C14" s="3">
        <v>200</v>
      </c>
      <c r="E14" s="18">
        <f t="shared" si="1"/>
        <v>2400</v>
      </c>
      <c r="F14"/>
    </row>
    <row r="15" spans="2:6" ht="12.75">
      <c r="B15" s="4" t="s">
        <v>15</v>
      </c>
      <c r="C15" s="3">
        <v>150</v>
      </c>
      <c r="E15" s="18">
        <f t="shared" si="1"/>
        <v>1800</v>
      </c>
      <c r="F15"/>
    </row>
    <row r="16" spans="2:6" ht="13.5" thickBot="1">
      <c r="B16" s="14" t="s">
        <v>14</v>
      </c>
      <c r="C16" s="15">
        <v>474</v>
      </c>
      <c r="D16" s="1"/>
      <c r="E16" s="18">
        <f t="shared" si="1"/>
        <v>5688</v>
      </c>
      <c r="F16"/>
    </row>
    <row r="17" spans="2:6" ht="14.25" thickBot="1" thickTop="1">
      <c r="B17" s="6" t="s">
        <v>9</v>
      </c>
      <c r="C17" s="7">
        <f>SUM(C3:C16)</f>
        <v>3036.33</v>
      </c>
      <c r="E17" s="22">
        <f t="shared" si="1"/>
        <v>36435.96</v>
      </c>
      <c r="F17"/>
    </row>
    <row r="19" spans="2:5" ht="13.5" thickBot="1">
      <c r="B19" s="23" t="s">
        <v>25</v>
      </c>
      <c r="E19" s="21" t="s">
        <v>26</v>
      </c>
    </row>
    <row r="20" spans="2:5" ht="13.5" thickTop="1">
      <c r="B20" s="8" t="s">
        <v>27</v>
      </c>
      <c r="C20" s="9">
        <v>3520</v>
      </c>
      <c r="E20" s="24">
        <f>C20*12</f>
        <v>42240</v>
      </c>
    </row>
    <row r="21" spans="2:5" ht="13.5" thickBot="1">
      <c r="B21" s="10" t="s">
        <v>11</v>
      </c>
      <c r="C21" s="11">
        <f>SUM(C3:C16)</f>
        <v>3036.33</v>
      </c>
      <c r="E21" s="25">
        <f>C21*12</f>
        <v>36435.96</v>
      </c>
    </row>
    <row r="22" spans="2:5" ht="14.25" thickBot="1" thickTop="1">
      <c r="B22" s="12" t="s">
        <v>10</v>
      </c>
      <c r="C22" s="13">
        <f>C20-C21</f>
        <v>483.6700000000001</v>
      </c>
      <c r="E22" s="13">
        <f>E20-E21</f>
        <v>5804.040000000001</v>
      </c>
    </row>
    <row r="23" ht="13.5" thickBot="1"/>
    <row r="24" spans="2:3" ht="12.75">
      <c r="B24" s="28" t="s">
        <v>16</v>
      </c>
      <c r="C24" s="29"/>
    </row>
    <row r="25" spans="2:3" ht="12.75">
      <c r="B25" s="2" t="s">
        <v>0</v>
      </c>
      <c r="C25" s="16" t="s">
        <v>17</v>
      </c>
    </row>
    <row r="26" spans="2:3" ht="12.75">
      <c r="B26" s="2" t="s">
        <v>7</v>
      </c>
      <c r="C26" s="16" t="s">
        <v>22</v>
      </c>
    </row>
    <row r="27" spans="2:3" ht="12.75">
      <c r="B27" s="2" t="s">
        <v>1</v>
      </c>
      <c r="C27" s="16" t="s">
        <v>19</v>
      </c>
    </row>
    <row r="28" spans="2:3" ht="12.75">
      <c r="B28" s="2" t="s">
        <v>2</v>
      </c>
      <c r="C28" s="16" t="s">
        <v>20</v>
      </c>
    </row>
    <row r="29" spans="2:3" ht="12.75">
      <c r="B29" s="2" t="s">
        <v>3</v>
      </c>
      <c r="C29" s="16" t="s">
        <v>20</v>
      </c>
    </row>
    <row r="30" spans="2:3" ht="12.75">
      <c r="B30" s="2" t="s">
        <v>4</v>
      </c>
      <c r="C30" s="16" t="s">
        <v>21</v>
      </c>
    </row>
    <row r="31" spans="2:3" ht="12.75">
      <c r="B31" s="2" t="s">
        <v>5</v>
      </c>
      <c r="C31" s="16" t="s">
        <v>21</v>
      </c>
    </row>
    <row r="32" spans="2:5" ht="12.75">
      <c r="B32" s="2" t="s">
        <v>6</v>
      </c>
      <c r="C32" s="16" t="s">
        <v>21</v>
      </c>
      <c r="E32" s="1"/>
    </row>
    <row r="33" spans="2:5" ht="13.5" thickBot="1">
      <c r="B33" s="19" t="s">
        <v>14</v>
      </c>
      <c r="C33" s="20" t="s">
        <v>18</v>
      </c>
      <c r="E33" s="1"/>
    </row>
    <row r="34" ht="12.75">
      <c r="E34" s="1"/>
    </row>
    <row r="35" ht="12.75">
      <c r="E35" s="1"/>
    </row>
  </sheetData>
  <mergeCells count="2">
    <mergeCell ref="B2:C2"/>
    <mergeCell ref="B24:C24"/>
  </mergeCells>
  <conditionalFormatting sqref="C22">
    <cfRule type="cellIs" priority="1" dxfId="0" operator="lessThan" stopIfTrue="1">
      <formula>475</formula>
    </cfRule>
    <cfRule type="cellIs" priority="2" dxfId="1" operator="greaterThan" stopIfTrue="1">
      <formula>475</formula>
    </cfRule>
  </conditionalFormatting>
  <conditionalFormatting sqref="E22">
    <cfRule type="cellIs" priority="3" dxfId="0" operator="lessThan" stopIfTrue="1">
      <formula>5000</formula>
    </cfRule>
    <cfRule type="cellIs" priority="4" dxfId="1" operator="greaterThan" stopIfTrue="1">
      <formula>5000</formula>
    </cfRule>
  </conditionalFormatting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Lexmark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moorej</dc:creator>
  <cp:keywords/>
  <dc:description/>
  <cp:lastModifiedBy>Moore</cp:lastModifiedBy>
  <cp:lastPrinted>2005-07-19T19:31:19Z</cp:lastPrinted>
  <dcterms:created xsi:type="dcterms:W3CDTF">2005-02-21T14:29:37Z</dcterms:created>
  <dcterms:modified xsi:type="dcterms:W3CDTF">2006-08-15T00:46:03Z</dcterms:modified>
  <cp:category/>
  <cp:version/>
  <cp:contentType/>
  <cp:contentStatus/>
</cp:coreProperties>
</file>